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05" yWindow="-105" windowWidth="23250" windowHeight="12570"/>
  </bookViews>
  <sheets>
    <sheet name=" бюдж комісія " sheetId="4" r:id="rId1"/>
  </sheets>
  <definedNames>
    <definedName name="_GoBack" localSheetId="0">' бюдж комісія '!#REF!</definedName>
    <definedName name="_xlnm.Print_Titles" localSheetId="0">' бюдж комісія '!$9:$9</definedName>
    <definedName name="_xlnm.Print_Area" localSheetId="0">' бюдж комісія '!$A$1:$H$47</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5" i="4"/>
  <c r="E44"/>
  <c r="E43"/>
  <c r="E41"/>
  <c r="E40"/>
  <c r="E39"/>
  <c r="E38"/>
  <c r="E37"/>
  <c r="E35"/>
  <c r="E34"/>
  <c r="E32"/>
  <c r="E31"/>
  <c r="E30"/>
  <c r="E29"/>
  <c r="E28"/>
  <c r="E27"/>
  <c r="E26"/>
  <c r="E25"/>
  <c r="E24"/>
  <c r="E23"/>
  <c r="E22"/>
  <c r="E21"/>
  <c r="E20"/>
  <c r="E19"/>
  <c r="E18"/>
  <c r="E17"/>
  <c r="E14"/>
  <c r="E42"/>
  <c r="E11"/>
  <c r="E45"/>
  <c r="E13"/>
  <c r="D47"/>
  <c r="E47" l="1"/>
</calcChain>
</file>

<file path=xl/sharedStrings.xml><?xml version="1.0" encoding="utf-8"?>
<sst xmlns="http://schemas.openxmlformats.org/spreadsheetml/2006/main" count="109" uniqueCount="107">
  <si>
    <t>Пропозиції комісії        з майнових та житлово- комунальних питань, транспорту, зв"язку та  охорони навколишнього середовища                       (Онокало І.А.)</t>
  </si>
  <si>
    <t xml:space="preserve">Направлення коштів </t>
  </si>
  <si>
    <t>Пропозиції  комісії  з питань соц.зах.населення, освіти, охорони здоров’я,культури, сім’ї та молоді,фіз-ри та спорту                    (Король В.С.)</t>
  </si>
  <si>
    <t>Сума по листах, грн.</t>
  </si>
  <si>
    <t>Примітка</t>
  </si>
  <si>
    <t>Лист, дата</t>
  </si>
  <si>
    <t>Зміни за рахунок міжбюджетних  трансфертів</t>
  </si>
  <si>
    <t xml:space="preserve">Пропозиції по внесенню змін до бюджету, включені в рішення, грн. </t>
  </si>
  <si>
    <t>Додаток 9</t>
  </si>
  <si>
    <t>N п/п</t>
  </si>
  <si>
    <t xml:space="preserve">до рішення Ніжинської міської ради </t>
  </si>
  <si>
    <t xml:space="preserve">Зміни до бюджету Ніжинської міської територіальної громади на 2025 рік </t>
  </si>
  <si>
    <t>1</t>
  </si>
  <si>
    <t>Інша субвенція на виконання доручень виборців депутатами обласної ради</t>
  </si>
  <si>
    <r>
      <t xml:space="preserve">             </t>
    </r>
    <r>
      <rPr>
        <b/>
        <sz val="11"/>
        <rFont val="Times New Roman"/>
        <family val="1"/>
        <charset val="204"/>
      </rPr>
      <t xml:space="preserve"> </t>
    </r>
    <r>
      <rPr>
        <b/>
        <sz val="14"/>
        <rFont val="Times New Roman"/>
        <family val="1"/>
        <charset val="204"/>
      </rPr>
      <t xml:space="preserve"> ( код бюджету 2553800000 ) </t>
    </r>
  </si>
  <si>
    <t>Всього</t>
  </si>
  <si>
    <t>Розпорядження ОВА від 05.12.2025 № 1370                             Лист  Департаменту фінансів від 05.12.2025 № 06-15/157</t>
  </si>
  <si>
    <t>-2 171 075</t>
  </si>
  <si>
    <t>Лист  КЗ "Ніжинський міський молодіжний центр" від 01.12.2025 №81</t>
  </si>
  <si>
    <t>Лист ДФ ОДА від 09.12.25 №08-20/158 , лист облради від 09.12.25 № 01-04/1090, розпорядження ЧОВА від 08.12.25 №1373</t>
  </si>
  <si>
    <t>Зміни за рахунок зняття  невикористаних лімітів та перерозподілу планових асигнувань</t>
  </si>
  <si>
    <t>( +-) 725 000</t>
  </si>
  <si>
    <t>( +- ) 12 000</t>
  </si>
  <si>
    <t>Постанова КМУ від 28.11.2025 № 1574;  повідомлення Держ.казначейської служби України від 12.12.2025 № 115</t>
  </si>
  <si>
    <t xml:space="preserve">Зняття невикористаних лімітів із забезпечення діяльності інклюзивно - ресурсного центру: енергоносії -44 200; поточні видатки - 121 000  </t>
  </si>
  <si>
    <t xml:space="preserve">Зняття  невикористаних лімітів із забезпечення діяльності інших закладів освіти: енергоносії -120 000; поточні видатки - 1 000 </t>
  </si>
  <si>
    <t>Зняття невикористаних лімітів із управління освіти: енергоносії - 14 300 ; поточні видатки -  46 000</t>
  </si>
  <si>
    <t>Зняття невикористаних лімітів із  програми інформатизації , поточні видатки</t>
  </si>
  <si>
    <t>Лист  відділу з питань фізичної культури та спорту від 11.12.2025                     № 02-25/131</t>
  </si>
  <si>
    <t>Зняття невикористаних лімітів із висвітлення діяльності, неолімпійських видів спорту, ДЮСШ</t>
  </si>
  <si>
    <t>Лист  МЦ " Спорт для всіх" від 12.12.2025 № 242</t>
  </si>
  <si>
    <t>Лист  УСЗН від 15.12.2025 № 01-16/05/</t>
  </si>
  <si>
    <t>Зняття невикористаних лімітів  із: пільг з оплати послуг зв’язку; компенсаційних виплат на пільговий проїзд автотранспортом; соціальних послуг; надання пільг населенню на оплату ЖКП;  одноразової матеріальної допомоги окремим категоріям громадян</t>
  </si>
  <si>
    <t xml:space="preserve">Лист управління майна та земельних відносин від 12.12.2025 № 1153 </t>
  </si>
  <si>
    <t>Лист  управління культури і туризму від 15.12.2025                    № 01-16/544</t>
  </si>
  <si>
    <t>Зняття невикористаних лімітів із центру професійного розвитку педагогічних працівників: ЗП - 200 000; енергоносії -                         118 000; поточні видатки -  4 000</t>
  </si>
  <si>
    <t>Лист КЗ  Молодіжний центр від 12.12.2025 № 82</t>
  </si>
  <si>
    <t xml:space="preserve">Зняття невикористаних лімітів  по плану використання коштів із: енергоносіїв-70 700; відрядні -7 300 </t>
  </si>
  <si>
    <t xml:space="preserve">Зняття невикористаних лімітів із гімназій, шкіл: ЗП - 1 900 000; енергоносії - 4 168 800; поточні видатки -  2 757 000 </t>
  </si>
  <si>
    <t>Зняття невикористаних лімітів із надання позашкільної освіти: ЗП - 500 000; енергоносії -489 000 ; поточні видатки - 323 100</t>
  </si>
  <si>
    <r>
      <rPr>
        <b/>
        <sz val="16"/>
        <rFont val="Times New Roman"/>
        <family val="1"/>
        <charset val="204"/>
      </rPr>
      <t xml:space="preserve">Зменшення суми субвенції </t>
    </r>
    <r>
      <rPr>
        <sz val="16"/>
        <rFont val="Times New Roman"/>
        <family val="1"/>
        <charset val="204"/>
      </rPr>
      <t xml:space="preserve">із місцевого бюджету на реалізацію публічного інвестиційного проекту з виплати грошової компенсації за належні для отримання жилі приміщення для сімей осіб, визначених пунктами 2—5 частини першої статті 101 Закону України «Про статус ветеранів війни, гарантії їх соціального захисту», для осіб з інвалідністю I—II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 </t>
    </r>
  </si>
  <si>
    <t>Зняття невикористаних лімітів із ДНЗ: ЗП -              3 500 000;енергоносії - 2 685 000; поточні видатки - 722 000</t>
  </si>
  <si>
    <t>Зняття невикористаних лімітів із  програми власних повноважень - висвітлення діяльності,  поточні видатки</t>
  </si>
  <si>
    <t>Зняття невикористаних лімітів енергоносіїв</t>
  </si>
  <si>
    <t>Зняття невикористаних лімітів: енергосервісу мистецьких шкіл</t>
  </si>
  <si>
    <t>Зняття невикористаних лімітів:  місцевих/ регіональних програм та поточних видатків по кошторису</t>
  </si>
  <si>
    <t>Перерозподіл  в межах плану використання бюджетних коштів: за рахунок економії за результатами проведених тендерних процедур перерозподіл на  придбання помпи (аспіратора - іригатора)для гістероскопії та лапароскопії+ 100 000; офісного гістероскопу в комплекті  з аспіратором - іригатором та монополяром + 300 000; регістратора добового моніторингу артеріального тиску (холтер АТ)+55 000; консолей медичних (реанімаційні) 3 шт. + 150 000; електро кардіографа портативного трьохканального 4 шт. + 120 000</t>
  </si>
  <si>
    <t>Перерозподіл  в межах плану використання бюджетних коштів: зняття з невикористаних планових  асигнувань по теплопостачанню              (КЕКВ 2271) на проведення заходу "Безбар’єрність в молодіжному секторі"                (КЕКВ 2240)</t>
  </si>
  <si>
    <t>Лист  виконавчого комітету  від 15.12.2025 № 280</t>
  </si>
  <si>
    <t xml:space="preserve"> Зняття невикористаних лімітів:  місцевих / регіональних програм  - 1 495 504 грн;  з поточних видатків по кошторису - 1 017 647 грн </t>
  </si>
  <si>
    <t>Лист  КНП Стоматологічна пол- ка від 16.12.2025              № 224</t>
  </si>
  <si>
    <t>Зняття невикористаних лімітів  по плану використання коштів із:енергоносіїв - 61 000; зубопротезування - 30 000; за напрямом лікування дітей -  15 000</t>
  </si>
  <si>
    <t>Лист  УЖКГ та Б               від 16.12.2025                           № 01-14/1069</t>
  </si>
  <si>
    <t>Лист  КНП ЦМЛ             від 05.12.2025                              № 01-11/4277</t>
  </si>
  <si>
    <t>Зняття невикористаних лімітів: із  придбання елементів благоустрою, ліхтарів; загального благоустрію; утримання вулично-шляхової мережі;Будівництва спортивного залу гімназії № 10 Ніжинської
міської ради Чернігівської області за адресою: Чернігівська область, м. Ніжин,
вул. Станіслава Прощенка, 54, в т.ч. ПКД;  Міської цільової програми з капітального ремонту ліфтів в
багатоквартирних житлових будинках Ніжинської міської територіальної
громади на 2025рік;Придбання саджанців багаторічних рослин та автобусної
зупинки Кунашівська,придбання опор освітлення та ліхтарів;Співфінансування об’єкта: Капітальний ремонт частини
громадської будівлі головного корпусу №1 Дитяче відділення КНП
Ніжинська центральна міська лікарня імені Миколи Галицького Ніжинської
міської ради Чернігівської області за адресою: Чернігівська обл., м.Ніжин, вул.
Амосова академіка,1 в рамках Програми відновлення України III; Будівництво світлофорного об’єкта по вул. Незалежності в Ніжин, Черніг.області в т.ч. ПКД</t>
  </si>
  <si>
    <t>Зняття невикористаних лімітів  по плану використання коштів із:  енергоносіїв                            - 700 000; медикаментів - 550 000</t>
  </si>
  <si>
    <t>Лист КНП ЦПМСД від 16.12.2025 № 640</t>
  </si>
  <si>
    <t>Лист  управління освіти від 16.12.2025 № 01-08/</t>
  </si>
  <si>
    <t>Зняття невикористаних лімітів по спеціальному фонду</t>
  </si>
  <si>
    <t>Лист виконавчого комітету від 16.12.2025 № 282</t>
  </si>
  <si>
    <r>
      <rPr>
        <b/>
        <sz val="16"/>
        <rFont val="Times New Roman"/>
        <family val="1"/>
        <charset val="204"/>
      </rPr>
      <t xml:space="preserve">КПКВ 0813225  </t>
    </r>
    <r>
      <rPr>
        <sz val="16"/>
        <rFont val="Times New Roman"/>
        <family val="1"/>
        <charset val="204"/>
      </rPr>
      <t xml:space="preserve">                  КЕКВ 3240 </t>
    </r>
  </si>
  <si>
    <r>
      <rPr>
        <b/>
        <sz val="16"/>
        <rFont val="Times New Roman"/>
        <family val="1"/>
        <charset val="204"/>
      </rPr>
      <t xml:space="preserve">КПКВ 0212010      </t>
    </r>
    <r>
      <rPr>
        <sz val="16"/>
        <rFont val="Times New Roman"/>
        <family val="1"/>
        <charset val="204"/>
      </rPr>
      <t xml:space="preserve">      КЕКВ 2610</t>
    </r>
  </si>
  <si>
    <r>
      <rPr>
        <b/>
        <sz val="16"/>
        <rFont val="Times New Roman"/>
        <family val="1"/>
        <charset val="204"/>
      </rPr>
      <t xml:space="preserve">КПКВ 0611501   </t>
    </r>
    <r>
      <rPr>
        <sz val="16"/>
        <rFont val="Times New Roman"/>
        <family val="1"/>
        <charset val="204"/>
      </rPr>
      <t xml:space="preserve">       КЕКВ 2111 + 184 000    КЕКВ 2120 + 40 200             </t>
    </r>
  </si>
  <si>
    <r>
      <t xml:space="preserve">Субвенція з державного бюджету місцевим бюджетам на надання державної підтримки особам з особливими освітніми потребами    </t>
    </r>
    <r>
      <rPr>
        <b/>
        <sz val="16"/>
        <rFont val="Times New Roman"/>
        <family val="1"/>
        <charset val="204"/>
      </rPr>
      <t>(спеціальний фонд)</t>
    </r>
  </si>
  <si>
    <r>
      <t xml:space="preserve"> </t>
    </r>
    <r>
      <rPr>
        <b/>
        <sz val="16"/>
        <rFont val="Times New Roman"/>
        <family val="1"/>
        <charset val="204"/>
      </rPr>
      <t xml:space="preserve">КПКВ 0611010 </t>
    </r>
    <r>
      <rPr>
        <sz val="16"/>
        <rFont val="Times New Roman"/>
        <family val="1"/>
        <charset val="204"/>
      </rPr>
      <t xml:space="preserve">                                  КЕКВ 2111-3 000 000                 КЕКВ 2120 - 500 000                    КЕКВ 2270-2 685 000  КЕКВ 2000 - 722 000                </t>
    </r>
  </si>
  <si>
    <r>
      <t xml:space="preserve"> </t>
    </r>
    <r>
      <rPr>
        <b/>
        <sz val="16"/>
        <rFont val="Times New Roman"/>
        <family val="1"/>
        <charset val="204"/>
      </rPr>
      <t xml:space="preserve">КПКВ 0611021           </t>
    </r>
    <r>
      <rPr>
        <sz val="16"/>
        <rFont val="Times New Roman"/>
        <family val="1"/>
        <charset val="204"/>
      </rPr>
      <t xml:space="preserve">                        КЕКВ 2111-1 300 000               КЕКВ 2120 - 600 000                    КЕКВ 2270-4 168 800  КЕКВ 2000 - 2 757 000 </t>
    </r>
  </si>
  <si>
    <r>
      <rPr>
        <b/>
        <sz val="16"/>
        <rFont val="Times New Roman"/>
        <family val="1"/>
        <charset val="204"/>
      </rPr>
      <t xml:space="preserve"> КПКВ 0611160    </t>
    </r>
    <r>
      <rPr>
        <sz val="16"/>
        <rFont val="Times New Roman"/>
        <family val="1"/>
        <charset val="204"/>
      </rPr>
      <t xml:space="preserve">                             КЕКВ 2111-180 000              КЕКВ 2120 -20 000                 КЕКВ 2270-118 000    КЕКВ 2000 - 4 000 </t>
    </r>
  </si>
  <si>
    <r>
      <rPr>
        <b/>
        <sz val="16"/>
        <rFont val="Times New Roman"/>
        <family val="1"/>
        <charset val="204"/>
      </rPr>
      <t>КПКВ 0611151</t>
    </r>
    <r>
      <rPr>
        <sz val="16"/>
        <rFont val="Times New Roman"/>
        <family val="1"/>
        <charset val="204"/>
      </rPr>
      <t xml:space="preserve">                      КЕКВ 2270 - 44 200      КЕКВ 2000 - 121 000</t>
    </r>
  </si>
  <si>
    <r>
      <rPr>
        <b/>
        <sz val="16"/>
        <rFont val="Times New Roman"/>
        <family val="1"/>
        <charset val="204"/>
      </rPr>
      <t xml:space="preserve">КПКВ 0611141    </t>
    </r>
    <r>
      <rPr>
        <sz val="16"/>
        <rFont val="Times New Roman"/>
        <family val="1"/>
        <charset val="204"/>
      </rPr>
      <t xml:space="preserve">     КЕКВ 2270 - 120 000     КЕКВ 2000 - 1 000</t>
    </r>
  </si>
  <si>
    <r>
      <rPr>
        <b/>
        <sz val="16"/>
        <rFont val="Times New Roman"/>
        <family val="1"/>
        <charset val="204"/>
      </rPr>
      <t xml:space="preserve">КПКВ 0611070    </t>
    </r>
    <r>
      <rPr>
        <sz val="16"/>
        <rFont val="Times New Roman"/>
        <family val="1"/>
        <charset val="204"/>
      </rPr>
      <t xml:space="preserve">       КЕКВ 2111 -400 000      КЕКВ 2120 - 100 000     2270 - 489 000           КЕКВ 2000 - 323 100</t>
    </r>
  </si>
  <si>
    <r>
      <rPr>
        <b/>
        <sz val="16"/>
        <rFont val="Times New Roman"/>
        <family val="1"/>
        <charset val="204"/>
      </rPr>
      <t xml:space="preserve">КПКВ 0610160   </t>
    </r>
    <r>
      <rPr>
        <sz val="16"/>
        <rFont val="Times New Roman"/>
        <family val="1"/>
        <charset val="204"/>
      </rPr>
      <t xml:space="preserve">               КЕКВ 2270 -14 300       КЕКВ 2 000 - 46 000</t>
    </r>
  </si>
  <si>
    <r>
      <rPr>
        <b/>
        <sz val="16"/>
        <rFont val="Times New Roman"/>
        <family val="1"/>
        <charset val="204"/>
      </rPr>
      <t xml:space="preserve">КПКВ 0617520 </t>
    </r>
    <r>
      <rPr>
        <sz val="16"/>
        <rFont val="Times New Roman"/>
        <family val="1"/>
        <charset val="204"/>
      </rPr>
      <t xml:space="preserve">                        КЕКВ 2240</t>
    </r>
  </si>
  <si>
    <r>
      <rPr>
        <b/>
        <sz val="16"/>
        <rFont val="Times New Roman"/>
        <family val="1"/>
        <charset val="204"/>
      </rPr>
      <t xml:space="preserve">КПКВ 0610180   </t>
    </r>
    <r>
      <rPr>
        <sz val="16"/>
        <rFont val="Times New Roman"/>
        <family val="1"/>
        <charset val="204"/>
      </rPr>
      <t xml:space="preserve">       КЕКВ 2240  </t>
    </r>
  </si>
  <si>
    <r>
      <rPr>
        <b/>
        <sz val="16"/>
        <rFont val="Times New Roman"/>
        <family val="1"/>
        <charset val="204"/>
      </rPr>
      <t xml:space="preserve">КПКВ 1110180  </t>
    </r>
    <r>
      <rPr>
        <sz val="16"/>
        <rFont val="Times New Roman"/>
        <family val="1"/>
        <charset val="204"/>
      </rPr>
      <t xml:space="preserve">         КЕКВ 2240-9 000                         </t>
    </r>
    <r>
      <rPr>
        <b/>
        <sz val="16"/>
        <rFont val="Times New Roman"/>
        <family val="1"/>
        <charset val="204"/>
      </rPr>
      <t>КПКВ 1115012</t>
    </r>
    <r>
      <rPr>
        <sz val="16"/>
        <rFont val="Times New Roman"/>
        <family val="1"/>
        <charset val="204"/>
      </rPr>
      <t xml:space="preserve">                      КЕКВ  2240-30 000      </t>
    </r>
    <r>
      <rPr>
        <b/>
        <sz val="16"/>
        <rFont val="Times New Roman"/>
        <family val="1"/>
        <charset val="204"/>
      </rPr>
      <t>КПКВ 1115031</t>
    </r>
    <r>
      <rPr>
        <sz val="16"/>
        <rFont val="Times New Roman"/>
        <family val="1"/>
        <charset val="204"/>
      </rPr>
      <t xml:space="preserve">          КЕКВ - 2271 - 200 000     КЕКВ 2273 -40 000 </t>
    </r>
  </si>
  <si>
    <r>
      <rPr>
        <b/>
        <sz val="16"/>
        <rFont val="Times New Roman"/>
        <family val="1"/>
        <charset val="204"/>
      </rPr>
      <t xml:space="preserve">КПКВ 1115061     </t>
    </r>
    <r>
      <rPr>
        <sz val="16"/>
        <rFont val="Times New Roman"/>
        <family val="1"/>
        <charset val="204"/>
      </rPr>
      <t xml:space="preserve">              КЕКВ 2272 - 16 400       КЕКВ 2273 - 77 600</t>
    </r>
  </si>
  <si>
    <r>
      <rPr>
        <b/>
        <sz val="16"/>
        <rFont val="Times New Roman"/>
        <family val="1"/>
        <charset val="204"/>
      </rPr>
      <t xml:space="preserve">КПКВ 1216030  </t>
    </r>
    <r>
      <rPr>
        <sz val="16"/>
        <rFont val="Times New Roman"/>
        <family val="1"/>
        <charset val="204"/>
      </rPr>
      <t xml:space="preserve">                   КЕКВ 2210 - 700 000                 КЕКВ 2240- 2 000 000      </t>
    </r>
    <r>
      <rPr>
        <b/>
        <sz val="16"/>
        <rFont val="Times New Roman"/>
        <family val="1"/>
        <charset val="204"/>
      </rPr>
      <t xml:space="preserve">КПКВ 1217461   </t>
    </r>
    <r>
      <rPr>
        <sz val="16"/>
        <rFont val="Times New Roman"/>
        <family val="1"/>
        <charset val="204"/>
      </rPr>
      <t xml:space="preserve">                  КЕКВ 2240 -5 000 000       </t>
    </r>
    <r>
      <rPr>
        <b/>
        <sz val="16"/>
        <rFont val="Times New Roman"/>
        <family val="1"/>
        <charset val="204"/>
      </rPr>
      <t xml:space="preserve">КПКВ 1211300  </t>
    </r>
    <r>
      <rPr>
        <sz val="16"/>
        <rFont val="Times New Roman"/>
        <family val="1"/>
        <charset val="204"/>
      </rPr>
      <t xml:space="preserve">                КЕКВ 3122 - 1 000 000   </t>
    </r>
    <r>
      <rPr>
        <b/>
        <sz val="16"/>
        <rFont val="Times New Roman"/>
        <family val="1"/>
        <charset val="204"/>
      </rPr>
      <t xml:space="preserve">КПКВ 1216011  </t>
    </r>
    <r>
      <rPr>
        <sz val="16"/>
        <rFont val="Times New Roman"/>
        <family val="1"/>
        <charset val="204"/>
      </rPr>
      <t xml:space="preserve">                КЕКВ 3131 - 690 000      </t>
    </r>
    <r>
      <rPr>
        <b/>
        <sz val="16"/>
        <rFont val="Times New Roman"/>
        <family val="1"/>
        <charset val="204"/>
      </rPr>
      <t xml:space="preserve">КПКВ 1216030        </t>
    </r>
    <r>
      <rPr>
        <sz val="16"/>
        <rFont val="Times New Roman"/>
        <family val="1"/>
        <charset val="204"/>
      </rPr>
      <t xml:space="preserve">            КЕКВ 3110 - 290 000    </t>
    </r>
    <r>
      <rPr>
        <b/>
        <sz val="16"/>
        <rFont val="Times New Roman"/>
        <family val="1"/>
        <charset val="204"/>
      </rPr>
      <t xml:space="preserve">КПКВ 1217367   </t>
    </r>
    <r>
      <rPr>
        <sz val="16"/>
        <rFont val="Times New Roman"/>
        <family val="1"/>
        <charset val="204"/>
      </rPr>
      <t xml:space="preserve">                КЕКВ 3132 - 2 021 190   </t>
    </r>
    <r>
      <rPr>
        <b/>
        <sz val="16"/>
        <rFont val="Times New Roman"/>
        <family val="1"/>
        <charset val="204"/>
      </rPr>
      <t>КПКВ 1217461</t>
    </r>
    <r>
      <rPr>
        <sz val="16"/>
        <rFont val="Times New Roman"/>
        <family val="1"/>
        <charset val="204"/>
      </rPr>
      <t xml:space="preserve">                  КЕКВ 3122 - 1 800 000                                    </t>
    </r>
  </si>
  <si>
    <r>
      <rPr>
        <b/>
        <sz val="16"/>
        <rFont val="Times New Roman"/>
        <family val="1"/>
        <charset val="204"/>
      </rPr>
      <t xml:space="preserve">КПКВ 0212111     </t>
    </r>
    <r>
      <rPr>
        <sz val="16"/>
        <rFont val="Times New Roman"/>
        <family val="1"/>
        <charset val="204"/>
      </rPr>
      <t xml:space="preserve">      КЕКВ 2610</t>
    </r>
  </si>
  <si>
    <r>
      <rPr>
        <b/>
        <sz val="16"/>
        <rFont val="Times New Roman"/>
        <family val="1"/>
        <charset val="204"/>
      </rPr>
      <t xml:space="preserve">КПКВ 1011080   </t>
    </r>
    <r>
      <rPr>
        <sz val="16"/>
        <rFont val="Times New Roman"/>
        <family val="1"/>
        <charset val="204"/>
      </rPr>
      <t xml:space="preserve">                КЕКВ 2276 </t>
    </r>
  </si>
  <si>
    <r>
      <rPr>
        <b/>
        <sz val="16"/>
        <rFont val="Times New Roman"/>
        <family val="1"/>
        <charset val="204"/>
      </rPr>
      <t xml:space="preserve">КПКВ 0213133    </t>
    </r>
    <r>
      <rPr>
        <sz val="16"/>
        <rFont val="Times New Roman"/>
        <family val="1"/>
        <charset val="204"/>
      </rPr>
      <t xml:space="preserve">              КЕКВ 2610 - 78 000</t>
    </r>
  </si>
  <si>
    <t xml:space="preserve">Фінансове  управління </t>
  </si>
  <si>
    <t xml:space="preserve">Зняття планових лімітів резервного фонду </t>
  </si>
  <si>
    <r>
      <rPr>
        <b/>
        <sz val="14"/>
        <rFont val="Times New Roman"/>
        <family val="1"/>
        <charset val="204"/>
      </rPr>
      <t xml:space="preserve">КПКВ 0210160  </t>
    </r>
    <r>
      <rPr>
        <sz val="14"/>
        <rFont val="Times New Roman"/>
        <family val="1"/>
        <charset val="204"/>
      </rPr>
      <t xml:space="preserve">                   КЕКВ 2210 - 500 000               КЕКВ 2240 - 300 000              КЕКВ 2250 - 180 000                        КЕКВ 2282 - 15 687                           КЕКВ 2800 - 21 960                        </t>
    </r>
    <r>
      <rPr>
        <b/>
        <sz val="14"/>
        <rFont val="Times New Roman"/>
        <family val="1"/>
        <charset val="204"/>
      </rPr>
      <t xml:space="preserve">КПКВ 0210180      </t>
    </r>
    <r>
      <rPr>
        <sz val="14"/>
        <rFont val="Times New Roman"/>
        <family val="1"/>
        <charset val="204"/>
      </rPr>
      <t xml:space="preserve">                КЕКВ 2240 - 198 088               КЕКВ 2730 - 65 000                            </t>
    </r>
    <r>
      <rPr>
        <b/>
        <sz val="14"/>
        <rFont val="Times New Roman"/>
        <family val="1"/>
        <charset val="204"/>
      </rPr>
      <t xml:space="preserve">КПКВ 0213112             </t>
    </r>
    <r>
      <rPr>
        <sz val="14"/>
        <rFont val="Times New Roman"/>
        <family val="1"/>
        <charset val="204"/>
      </rPr>
      <t xml:space="preserve">             КЕКВ 2210 - 32 700                </t>
    </r>
    <r>
      <rPr>
        <b/>
        <sz val="14"/>
        <rFont val="Times New Roman"/>
        <family val="1"/>
        <charset val="204"/>
      </rPr>
      <t xml:space="preserve">КПКВ 0213123  </t>
    </r>
    <r>
      <rPr>
        <sz val="14"/>
        <rFont val="Times New Roman"/>
        <family val="1"/>
        <charset val="204"/>
      </rPr>
      <t xml:space="preserve">                            КЕКВ 2210 - 4 616                   </t>
    </r>
    <r>
      <rPr>
        <b/>
        <sz val="14"/>
        <rFont val="Times New Roman"/>
        <family val="1"/>
        <charset val="204"/>
      </rPr>
      <t xml:space="preserve">КПКВ 0213131      </t>
    </r>
    <r>
      <rPr>
        <sz val="14"/>
        <rFont val="Times New Roman"/>
        <family val="1"/>
        <charset val="204"/>
      </rPr>
      <t xml:space="preserve">                      КЕКВ 2210 - 10 100                 КЕКВ 2240 -5 000                  </t>
    </r>
    <r>
      <rPr>
        <b/>
        <sz val="14"/>
        <rFont val="Times New Roman"/>
        <family val="1"/>
        <charset val="204"/>
      </rPr>
      <t xml:space="preserve">КПКВ 0217350     </t>
    </r>
    <r>
      <rPr>
        <sz val="14"/>
        <rFont val="Times New Roman"/>
        <family val="1"/>
        <charset val="204"/>
      </rPr>
      <t xml:space="preserve">                     КЕКВ 2240 - 200 000                  </t>
    </r>
    <r>
      <rPr>
        <b/>
        <sz val="14"/>
        <rFont val="Times New Roman"/>
        <family val="1"/>
        <charset val="204"/>
      </rPr>
      <t xml:space="preserve">КПКВ 0217520 </t>
    </r>
    <r>
      <rPr>
        <sz val="14"/>
        <rFont val="Times New Roman"/>
        <family val="1"/>
        <charset val="204"/>
      </rPr>
      <t xml:space="preserve">                   КЕКВ 2210 - 10 000                     КЕКВ 2240 - 250 000                    </t>
    </r>
    <r>
      <rPr>
        <b/>
        <sz val="14"/>
        <rFont val="Times New Roman"/>
        <family val="1"/>
        <charset val="204"/>
      </rPr>
      <t xml:space="preserve">КПКВ 0217693     </t>
    </r>
    <r>
      <rPr>
        <sz val="14"/>
        <rFont val="Times New Roman"/>
        <family val="1"/>
        <charset val="204"/>
      </rPr>
      <t xml:space="preserve">                 КЕКВ 2610 - 20 000              </t>
    </r>
    <r>
      <rPr>
        <b/>
        <sz val="14"/>
        <rFont val="Times New Roman"/>
        <family val="1"/>
        <charset val="204"/>
      </rPr>
      <t xml:space="preserve">КПКВ 0218110   </t>
    </r>
    <r>
      <rPr>
        <sz val="14"/>
        <rFont val="Times New Roman"/>
        <family val="1"/>
        <charset val="204"/>
      </rPr>
      <t xml:space="preserve">                     КЕКВ 2000 - 200 000       </t>
    </r>
    <r>
      <rPr>
        <b/>
        <sz val="14"/>
        <rFont val="Times New Roman"/>
        <family val="1"/>
        <charset val="204"/>
      </rPr>
      <t xml:space="preserve">КПКВ 0218240    </t>
    </r>
    <r>
      <rPr>
        <sz val="14"/>
        <rFont val="Times New Roman"/>
        <family val="1"/>
        <charset val="204"/>
      </rPr>
      <t xml:space="preserve">                   КЕКВ 2000 - 500 000</t>
    </r>
  </si>
  <si>
    <r>
      <rPr>
        <b/>
        <sz val="16"/>
        <rFont val="Times New Roman"/>
        <family val="1"/>
        <charset val="204"/>
      </rPr>
      <t xml:space="preserve">КПКВ 3110160   </t>
    </r>
    <r>
      <rPr>
        <sz val="16"/>
        <rFont val="Times New Roman"/>
        <family val="1"/>
        <charset val="204"/>
      </rPr>
      <t xml:space="preserve">                                 2273 - 20 000, КЕКВ 2240+20000             </t>
    </r>
    <r>
      <rPr>
        <b/>
        <sz val="16"/>
        <rFont val="Times New Roman"/>
        <family val="1"/>
        <charset val="204"/>
      </rPr>
      <t xml:space="preserve">КПКВ 3110180     </t>
    </r>
    <r>
      <rPr>
        <sz val="16"/>
        <rFont val="Times New Roman"/>
        <family val="1"/>
        <charset val="204"/>
      </rPr>
      <t xml:space="preserve">          КЕКВ 2240 - 5 000         </t>
    </r>
    <r>
      <rPr>
        <b/>
        <sz val="16"/>
        <rFont val="Times New Roman"/>
        <family val="1"/>
        <charset val="204"/>
      </rPr>
      <t xml:space="preserve">КПКВ 3117130  </t>
    </r>
    <r>
      <rPr>
        <sz val="16"/>
        <rFont val="Times New Roman"/>
        <family val="1"/>
        <charset val="204"/>
      </rPr>
      <t xml:space="preserve">                       КЕКВ 2240- 30 000</t>
    </r>
  </si>
  <si>
    <t>Лист УЖКГ та Б від 17.12.25 № 01-14/1075</t>
  </si>
  <si>
    <t>Зняття невикористаних лімітів по Програмі розвитку цивільного захисту Ніжинської МТГ на 2025 рік по спеціальному фонду</t>
  </si>
  <si>
    <t>Лист фінансового управління від 17.12.25 № 385</t>
  </si>
  <si>
    <t>Перерозподіл невикористаних лімітів</t>
  </si>
  <si>
    <t>(+,-) 31 300</t>
  </si>
  <si>
    <r>
      <rPr>
        <b/>
        <sz val="14"/>
        <rFont val="Times New Roman"/>
        <family val="1"/>
        <charset val="204"/>
      </rPr>
      <t xml:space="preserve">КПКВ 0210160   </t>
    </r>
    <r>
      <rPr>
        <sz val="14"/>
        <rFont val="Times New Roman"/>
        <family val="1"/>
        <charset val="204"/>
      </rPr>
      <t xml:space="preserve">           КЕКВ 3110 - 623 140    </t>
    </r>
    <r>
      <rPr>
        <b/>
        <sz val="14"/>
        <rFont val="Times New Roman"/>
        <family val="1"/>
        <charset val="204"/>
      </rPr>
      <t xml:space="preserve">КПКВ 0217330  </t>
    </r>
    <r>
      <rPr>
        <sz val="14"/>
        <rFont val="Times New Roman"/>
        <family val="1"/>
        <charset val="204"/>
      </rPr>
      <t xml:space="preserve">            КЕКВ 3142 - 2 470 517  </t>
    </r>
    <r>
      <rPr>
        <b/>
        <sz val="14"/>
        <rFont val="Times New Roman"/>
        <family val="1"/>
        <charset val="204"/>
      </rPr>
      <t xml:space="preserve">КПКВ 0217350 </t>
    </r>
    <r>
      <rPr>
        <sz val="14"/>
        <rFont val="Times New Roman"/>
        <family val="1"/>
        <charset val="204"/>
      </rPr>
      <t xml:space="preserve">                 КЕКВ 2281-472 000       </t>
    </r>
    <r>
      <rPr>
        <b/>
        <sz val="14"/>
        <rFont val="Times New Roman"/>
        <family val="1"/>
        <charset val="204"/>
      </rPr>
      <t xml:space="preserve">КПКВ 0217520      </t>
    </r>
    <r>
      <rPr>
        <sz val="14"/>
        <rFont val="Times New Roman"/>
        <family val="1"/>
        <charset val="204"/>
      </rPr>
      <t xml:space="preserve">          КЕКВ 3110 -300 000       </t>
    </r>
    <r>
      <rPr>
        <b/>
        <sz val="14"/>
        <rFont val="Times New Roman"/>
        <family val="1"/>
        <charset val="204"/>
      </rPr>
      <t xml:space="preserve">КПКВ 0218240  </t>
    </r>
    <r>
      <rPr>
        <sz val="14"/>
        <rFont val="Times New Roman"/>
        <family val="1"/>
        <charset val="204"/>
      </rPr>
      <t xml:space="preserve">           КЕКВ 3110 - 1 500 000</t>
    </r>
  </si>
  <si>
    <r>
      <rPr>
        <b/>
        <sz val="14"/>
        <rFont val="Times New Roman"/>
        <family val="1"/>
        <charset val="204"/>
      </rPr>
      <t xml:space="preserve">КПКВ 0611021    </t>
    </r>
    <r>
      <rPr>
        <sz val="14"/>
        <rFont val="Times New Roman"/>
        <family val="1"/>
        <charset val="204"/>
      </rPr>
      <t xml:space="preserve">              КЕКВ 3132 - 4 209 000  </t>
    </r>
    <r>
      <rPr>
        <b/>
        <sz val="14"/>
        <rFont val="Times New Roman"/>
        <family val="1"/>
        <charset val="204"/>
      </rPr>
      <t xml:space="preserve">КПКВ 0611070 </t>
    </r>
    <r>
      <rPr>
        <sz val="14"/>
        <rFont val="Times New Roman"/>
        <family val="1"/>
        <charset val="204"/>
      </rPr>
      <t xml:space="preserve">             КЕКВ 3132 - 200 000      </t>
    </r>
    <r>
      <rPr>
        <b/>
        <sz val="14"/>
        <rFont val="Times New Roman"/>
        <family val="1"/>
        <charset val="204"/>
      </rPr>
      <t xml:space="preserve">КПКВ 0611141  </t>
    </r>
    <r>
      <rPr>
        <sz val="14"/>
        <rFont val="Times New Roman"/>
        <family val="1"/>
        <charset val="204"/>
      </rPr>
      <t xml:space="preserve">            КЕКВ 3110- 300 000      </t>
    </r>
    <r>
      <rPr>
        <b/>
        <sz val="14"/>
        <rFont val="Times New Roman"/>
        <family val="1"/>
        <charset val="204"/>
      </rPr>
      <t xml:space="preserve">КПКВ 0611300  </t>
    </r>
    <r>
      <rPr>
        <sz val="14"/>
        <rFont val="Times New Roman"/>
        <family val="1"/>
        <charset val="204"/>
      </rPr>
      <t xml:space="preserve">               КЕКВ 3122 - 40200              </t>
    </r>
    <r>
      <rPr>
        <b/>
        <sz val="14"/>
        <rFont val="Times New Roman"/>
        <family val="1"/>
        <charset val="204"/>
      </rPr>
      <t xml:space="preserve">КПКВ 0617520 </t>
    </r>
    <r>
      <rPr>
        <sz val="14"/>
        <rFont val="Times New Roman"/>
        <family val="1"/>
        <charset val="204"/>
      </rPr>
      <t xml:space="preserve">                         КЕКВ 3110 - 9000           </t>
    </r>
    <r>
      <rPr>
        <b/>
        <sz val="14"/>
        <rFont val="Times New Roman"/>
        <family val="1"/>
        <charset val="204"/>
      </rPr>
      <t xml:space="preserve">КПКВ 0617640       </t>
    </r>
    <r>
      <rPr>
        <sz val="14"/>
        <rFont val="Times New Roman"/>
        <family val="1"/>
        <charset val="204"/>
      </rPr>
      <t xml:space="preserve">           КЕКВ 3132 - 188 447</t>
    </r>
  </si>
  <si>
    <r>
      <rPr>
        <b/>
        <sz val="14"/>
        <rFont val="Times New Roman"/>
        <family val="1"/>
        <charset val="204"/>
      </rPr>
      <t xml:space="preserve">КПКВ 0813032      </t>
    </r>
    <r>
      <rPr>
        <sz val="14"/>
        <rFont val="Times New Roman"/>
        <family val="1"/>
        <charset val="204"/>
      </rPr>
      <t xml:space="preserve">           КЕКВ 2730- 3 200         </t>
    </r>
    <r>
      <rPr>
        <b/>
        <sz val="14"/>
        <rFont val="Times New Roman"/>
        <family val="1"/>
        <charset val="204"/>
      </rPr>
      <t xml:space="preserve">КПКВ 0813033  </t>
    </r>
    <r>
      <rPr>
        <sz val="14"/>
        <rFont val="Times New Roman"/>
        <family val="1"/>
        <charset val="204"/>
      </rPr>
      <t xml:space="preserve">                             КЕКВ 2730 - 36 500     </t>
    </r>
    <r>
      <rPr>
        <b/>
        <sz val="14"/>
        <rFont val="Times New Roman"/>
        <family val="1"/>
        <charset val="204"/>
      </rPr>
      <t xml:space="preserve">КПКВ 0813160    </t>
    </r>
    <r>
      <rPr>
        <sz val="14"/>
        <rFont val="Times New Roman"/>
        <family val="1"/>
        <charset val="204"/>
      </rPr>
      <t xml:space="preserve">          КЕКВ 2730 - 60 000      </t>
    </r>
    <r>
      <rPr>
        <b/>
        <sz val="14"/>
        <rFont val="Times New Roman"/>
        <family val="1"/>
        <charset val="204"/>
      </rPr>
      <t xml:space="preserve">КПКВ 0213180      </t>
    </r>
    <r>
      <rPr>
        <sz val="14"/>
        <rFont val="Times New Roman"/>
        <family val="1"/>
        <charset val="204"/>
      </rPr>
      <t xml:space="preserve">         КЕКВ 2730 - 2 800       </t>
    </r>
    <r>
      <rPr>
        <b/>
        <sz val="14"/>
        <rFont val="Times New Roman"/>
        <family val="1"/>
        <charset val="204"/>
      </rPr>
      <t xml:space="preserve">КПКВ 0813242  </t>
    </r>
    <r>
      <rPr>
        <sz val="14"/>
        <rFont val="Times New Roman"/>
        <family val="1"/>
        <charset val="204"/>
      </rPr>
      <t xml:space="preserve">            КЕКВ 2730 - 7 000</t>
    </r>
  </si>
  <si>
    <t xml:space="preserve">Листи виконкому від 15.12.25 № 276, 277 </t>
  </si>
  <si>
    <t xml:space="preserve">Перерозподіл лімітів в межах Програми розвитку цивільного захисту Ніжинської МТГ на 2025 рік </t>
  </si>
  <si>
    <t>(+,-) 55 000</t>
  </si>
  <si>
    <t>Лист управління освіти від 17.12.25 № 01-08/</t>
  </si>
  <si>
    <t>Зміна назви об’єкта з «Капітальний ремонт укриття гімназії № 16 » на «Капітальний ремонт підвального поверху під СПП із захисними властивостями ПРУ на 600 чоловік Ніжинської гімназії №16 Ніжинської міської ради по вул. Олександра Мацієвського, 11 в м. Ніжині Чернігівської області»</t>
  </si>
  <si>
    <r>
      <rPr>
        <b/>
        <sz val="16"/>
        <rFont val="Times New Roman"/>
        <family val="1"/>
        <charset val="204"/>
      </rPr>
      <t xml:space="preserve">КПКВ 3133    </t>
    </r>
    <r>
      <rPr>
        <sz val="16"/>
        <rFont val="Times New Roman"/>
        <family val="1"/>
        <charset val="204"/>
      </rPr>
      <t xml:space="preserve">                                КЕКВ 2610                                   ( +-) </t>
    </r>
  </si>
  <si>
    <r>
      <rPr>
        <b/>
        <sz val="16"/>
        <rFont val="Times New Roman"/>
        <family val="1"/>
        <charset val="204"/>
      </rPr>
      <t xml:space="preserve">КПКВ 0212010     </t>
    </r>
    <r>
      <rPr>
        <sz val="16"/>
        <rFont val="Times New Roman"/>
        <family val="1"/>
        <charset val="204"/>
      </rPr>
      <t xml:space="preserve">             КЕКВ 3210                               (+-) </t>
    </r>
  </si>
  <si>
    <r>
      <rPr>
        <b/>
        <sz val="16"/>
        <rFont val="Times New Roman"/>
        <family val="1"/>
        <charset val="204"/>
      </rPr>
      <t>КПКВ 0212100</t>
    </r>
    <r>
      <rPr>
        <sz val="16"/>
        <rFont val="Times New Roman"/>
        <family val="1"/>
        <charset val="204"/>
      </rPr>
      <t xml:space="preserve">          КЕКВ 2610- 61 000       </t>
    </r>
    <r>
      <rPr>
        <b/>
        <sz val="16"/>
        <rFont val="Times New Roman"/>
        <family val="1"/>
        <charset val="204"/>
      </rPr>
      <t/>
    </r>
  </si>
  <si>
    <t xml:space="preserve">                     Лист управління освіти від 09.12.2025 № 01-08/701</t>
  </si>
  <si>
    <t>Розпорядження ОВА від 23.12.2025                      № 1424                                     Лист Чернігівської обласної ради від 23.12.2025 № 01-04/1165</t>
  </si>
  <si>
    <t>від 24 грудня 2025 р.№ 4 - 52 /2025</t>
  </si>
  <si>
    <r>
      <rPr>
        <b/>
        <sz val="16"/>
        <rFont val="Times New Roman"/>
        <family val="1"/>
        <charset val="204"/>
      </rPr>
      <t xml:space="preserve">КПКВ 3718710  </t>
    </r>
    <r>
      <rPr>
        <sz val="16"/>
        <rFont val="Times New Roman"/>
        <family val="1"/>
        <charset val="204"/>
      </rPr>
      <t xml:space="preserve">            КЕКВ 9000</t>
    </r>
  </si>
  <si>
    <r>
      <rPr>
        <b/>
        <sz val="16"/>
        <rFont val="Times New Roman"/>
        <family val="1"/>
        <charset val="204"/>
      </rPr>
      <t xml:space="preserve">КПКВ 1115031    </t>
    </r>
    <r>
      <rPr>
        <sz val="16"/>
        <rFont val="Times New Roman"/>
        <family val="1"/>
        <charset val="204"/>
      </rPr>
      <t xml:space="preserve">                         КЕКВ 2210</t>
    </r>
  </si>
  <si>
    <r>
      <rPr>
        <b/>
        <sz val="16"/>
        <rFont val="Times New Roman"/>
        <family val="1"/>
        <charset val="204"/>
      </rPr>
      <t xml:space="preserve">КПКВ 1218110    </t>
    </r>
    <r>
      <rPr>
        <sz val="16"/>
        <rFont val="Times New Roman"/>
        <family val="1"/>
        <charset val="204"/>
      </rPr>
      <t xml:space="preserve">               КЕКВ 3122</t>
    </r>
  </si>
  <si>
    <r>
      <rPr>
        <b/>
        <sz val="16"/>
        <rFont val="Times New Roman"/>
        <family val="1"/>
        <charset val="204"/>
      </rPr>
      <t xml:space="preserve">КПКВ 0218110                 </t>
    </r>
    <r>
      <rPr>
        <sz val="16"/>
        <rFont val="Times New Roman"/>
        <family val="1"/>
        <charset val="204"/>
      </rPr>
      <t>КЕКВ 2240-1000,  КЕКВ 3110-54000, КЕКВ 3122+55000</t>
    </r>
  </si>
  <si>
    <r>
      <rPr>
        <b/>
        <sz val="14"/>
        <rFont val="Times New Roman"/>
        <family val="1"/>
        <charset val="204"/>
      </rPr>
      <t xml:space="preserve">КПКВ 3710160 </t>
    </r>
    <r>
      <rPr>
        <sz val="14"/>
        <rFont val="Times New Roman"/>
        <family val="1"/>
        <charset val="204"/>
      </rPr>
      <t xml:space="preserve">КЕКВ 2210-10000, КЕКВ 2240-2800, КЕКВ 2250-1400, КЕКВ 2272-1500, КЕКВ 2275-1600, КЕКВ 2111+31300                   </t>
    </r>
    <r>
      <rPr>
        <b/>
        <sz val="14"/>
        <rFont val="Times New Roman"/>
        <family val="1"/>
        <charset val="204"/>
      </rPr>
      <t xml:space="preserve">КПКВ 3710180   </t>
    </r>
    <r>
      <rPr>
        <sz val="14"/>
        <rFont val="Times New Roman"/>
        <family val="1"/>
        <charset val="204"/>
      </rPr>
      <t xml:space="preserve">                    КЕКВ 2210-2000,                   КЕКВ 2240-10000,                              </t>
    </r>
    <r>
      <rPr>
        <b/>
        <sz val="14"/>
        <rFont val="Times New Roman"/>
        <family val="1"/>
        <charset val="204"/>
      </rPr>
      <t>КПКВ 3717520</t>
    </r>
    <r>
      <rPr>
        <sz val="14"/>
        <rFont val="Times New Roman"/>
        <family val="1"/>
        <charset val="204"/>
      </rPr>
      <t xml:space="preserve">                       КЕКВ 2240-2000</t>
    </r>
  </si>
</sst>
</file>

<file path=xl/styles.xml><?xml version="1.0" encoding="utf-8"?>
<styleSheet xmlns="http://schemas.openxmlformats.org/spreadsheetml/2006/main">
  <fonts count="13">
    <font>
      <sz val="11"/>
      <color theme="1"/>
      <name val="Calibri"/>
      <family val="2"/>
      <charset val="204"/>
      <scheme val="minor"/>
    </font>
    <font>
      <sz val="10"/>
      <color theme="1"/>
      <name val="Calibri"/>
      <family val="2"/>
      <charset val="204"/>
      <scheme val="minor"/>
    </font>
    <font>
      <sz val="12"/>
      <name val="Times New Roman"/>
      <family val="1"/>
      <charset val="204"/>
    </font>
    <font>
      <sz val="14"/>
      <name val="Times New Roman"/>
      <family val="1"/>
      <charset val="204"/>
    </font>
    <font>
      <b/>
      <sz val="14"/>
      <name val="Times New Roman"/>
      <family val="1"/>
      <charset val="204"/>
    </font>
    <font>
      <b/>
      <sz val="14"/>
      <name val="Calibri"/>
      <family val="2"/>
      <charset val="204"/>
      <scheme val="minor"/>
    </font>
    <font>
      <b/>
      <sz val="16"/>
      <name val="Times New Roman"/>
      <family val="1"/>
      <charset val="204"/>
    </font>
    <font>
      <sz val="16"/>
      <name val="Calibri"/>
      <family val="2"/>
      <charset val="204"/>
      <scheme val="minor"/>
    </font>
    <font>
      <b/>
      <sz val="11"/>
      <name val="Times New Roman"/>
      <family val="1"/>
      <charset val="204"/>
    </font>
    <font>
      <sz val="8"/>
      <name val="Calibri"/>
      <family val="2"/>
      <charset val="204"/>
      <scheme val="minor"/>
    </font>
    <font>
      <b/>
      <sz val="16"/>
      <name val="Calibri"/>
      <family val="2"/>
      <charset val="204"/>
      <scheme val="minor"/>
    </font>
    <font>
      <sz val="16"/>
      <name val="Times New Roman"/>
      <family val="1"/>
      <charset val="204"/>
    </font>
    <font>
      <b/>
      <sz val="16"/>
      <color theme="1"/>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xf numFmtId="0" fontId="1" fillId="0" borderId="0"/>
  </cellStyleXfs>
  <cellXfs count="100">
    <xf numFmtId="0" fontId="0" fillId="0" borderId="0" xfId="0"/>
    <xf numFmtId="0" fontId="3" fillId="2" borderId="0" xfId="0" applyFont="1" applyFill="1" applyAlignment="1">
      <alignment vertical="center" wrapText="1"/>
    </xf>
    <xf numFmtId="0" fontId="2" fillId="2" borderId="0" xfId="0" applyFont="1" applyFill="1" applyAlignment="1">
      <alignment vertical="center" wrapText="1"/>
    </xf>
    <xf numFmtId="0" fontId="11" fillId="0" borderId="1" xfId="0"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0" fontId="3" fillId="0" borderId="0" xfId="0" applyFont="1" applyFill="1" applyAlignment="1">
      <alignment horizontal="center" vertical="center" wrapText="1"/>
    </xf>
    <xf numFmtId="0" fontId="11" fillId="0" borderId="0" xfId="0" applyFont="1" applyFill="1" applyBorder="1" applyAlignment="1">
      <alignment vertical="center" wrapText="1"/>
    </xf>
    <xf numFmtId="0" fontId="6"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14" fontId="10" fillId="0" borderId="0" xfId="0" applyNumberFormat="1" applyFont="1" applyFill="1" applyBorder="1" applyAlignment="1">
      <alignment horizontal="center" vertical="center" wrapText="1"/>
    </xf>
    <xf numFmtId="0" fontId="5" fillId="0" borderId="0" xfId="0" applyFont="1" applyFill="1" applyBorder="1" applyAlignment="1">
      <alignment vertical="center" wrapText="1"/>
    </xf>
    <xf numFmtId="0" fontId="10"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3" fontId="6" fillId="0" borderId="1" xfId="0" applyNumberFormat="1" applyFont="1" applyFill="1" applyBorder="1" applyAlignment="1">
      <alignment horizontal="center" vertical="center" wrapText="1"/>
    </xf>
    <xf numFmtId="0" fontId="11" fillId="0" borderId="1" xfId="0" applyFont="1" applyFill="1" applyBorder="1" applyAlignment="1">
      <alignment vertical="center" wrapText="1"/>
    </xf>
    <xf numFmtId="0" fontId="4" fillId="0" borderId="1" xfId="0" applyFont="1" applyFill="1" applyBorder="1" applyAlignment="1">
      <alignment vertical="center" wrapText="1"/>
    </xf>
    <xf numFmtId="0" fontId="11" fillId="0" borderId="1" xfId="0" applyFont="1" applyFill="1" applyBorder="1" applyAlignment="1">
      <alignment horizontal="center" vertical="top" wrapText="1"/>
    </xf>
    <xf numFmtId="0" fontId="2" fillId="0" borderId="1" xfId="0" applyFont="1" applyFill="1" applyBorder="1" applyAlignment="1">
      <alignment horizontal="center" vertical="center" wrapText="1"/>
    </xf>
    <xf numFmtId="0" fontId="11" fillId="0" borderId="0" xfId="0" applyFont="1" applyFill="1" applyAlignment="1">
      <alignment vertical="center" wrapText="1"/>
    </xf>
    <xf numFmtId="0" fontId="6" fillId="0" borderId="0" xfId="0" applyFont="1" applyFill="1" applyAlignment="1">
      <alignment vertical="center" wrapText="1"/>
    </xf>
    <xf numFmtId="0" fontId="4" fillId="0" borderId="0" xfId="0" applyFont="1" applyFill="1" applyAlignment="1">
      <alignment vertical="center" wrapText="1"/>
    </xf>
    <xf numFmtId="0" fontId="6" fillId="0" borderId="0" xfId="0" applyFont="1" applyFill="1" applyAlignment="1">
      <alignment horizontal="center" vertical="center" wrapText="1"/>
    </xf>
    <xf numFmtId="49" fontId="11"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49" fontId="11" fillId="0" borderId="6" xfId="0" applyNumberFormat="1" applyFont="1" applyFill="1" applyBorder="1" applyAlignment="1">
      <alignment horizontal="center" vertical="center" wrapText="1"/>
    </xf>
    <xf numFmtId="0" fontId="11" fillId="0" borderId="6" xfId="0" applyNumberFormat="1" applyFont="1" applyFill="1" applyBorder="1" applyAlignment="1">
      <alignment horizontal="center" vertical="center" wrapText="1"/>
    </xf>
    <xf numFmtId="4" fontId="6" fillId="0" borderId="6" xfId="0" applyNumberFormat="1" applyFont="1" applyFill="1" applyBorder="1" applyAlignment="1">
      <alignment horizontal="center" vertical="center" wrapText="1"/>
    </xf>
    <xf numFmtId="49" fontId="6" fillId="0" borderId="6" xfId="0" applyNumberFormat="1" applyFont="1" applyFill="1" applyBorder="1" applyAlignment="1">
      <alignment horizontal="center" vertical="center" wrapText="1"/>
    </xf>
    <xf numFmtId="0" fontId="11" fillId="0" borderId="5"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6" fillId="0" borderId="1" xfId="0" applyFont="1" applyFill="1" applyBorder="1" applyAlignment="1">
      <alignment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3" fontId="6" fillId="0" borderId="7" xfId="0" applyNumberFormat="1" applyFont="1" applyFill="1" applyBorder="1" applyAlignment="1">
      <alignment horizontal="center" vertical="center" wrapText="1"/>
    </xf>
    <xf numFmtId="0" fontId="6" fillId="0" borderId="7" xfId="0" applyFont="1" applyFill="1" applyBorder="1" applyAlignment="1">
      <alignment horizontal="center" vertical="center" wrapText="1"/>
    </xf>
    <xf numFmtId="0" fontId="11" fillId="0" borderId="7" xfId="0" applyFont="1" applyFill="1" applyBorder="1" applyAlignment="1">
      <alignment horizontal="center" vertical="center" wrapText="1"/>
    </xf>
    <xf numFmtId="3" fontId="6" fillId="0" borderId="7"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7"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11" fillId="0" borderId="7" xfId="0" applyFont="1" applyFill="1" applyBorder="1" applyAlignment="1">
      <alignment horizontal="center" vertical="center" wrapText="1"/>
    </xf>
    <xf numFmtId="3" fontId="6" fillId="0" borderId="7" xfId="0" applyNumberFormat="1"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1" xfId="0" applyNumberFormat="1" applyFont="1" applyFill="1" applyBorder="1" applyAlignment="1">
      <alignment horizontal="center" vertical="center" wrapText="1"/>
    </xf>
    <xf numFmtId="4" fontId="6" fillId="0" borderId="7" xfId="0" applyNumberFormat="1" applyFont="1" applyFill="1" applyBorder="1" applyAlignment="1">
      <alignment horizontal="center" vertical="center" wrapText="1"/>
    </xf>
    <xf numFmtId="0" fontId="11" fillId="0" borderId="7"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2" fillId="0" borderId="1" xfId="0" applyFont="1" applyBorder="1" applyAlignment="1">
      <alignment horizontal="center" vertical="center"/>
    </xf>
    <xf numFmtId="0" fontId="3" fillId="0" borderId="7"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11" fillId="0" borderId="1" xfId="0" applyFont="1" applyFill="1" applyBorder="1" applyAlignment="1">
      <alignment horizontal="center" vertical="center" wrapText="1"/>
    </xf>
    <xf numFmtId="0" fontId="11" fillId="0" borderId="7"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11" fillId="0" borderId="1" xfId="0" applyNumberFormat="1"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0" fontId="11" fillId="0" borderId="7" xfId="0"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7" fillId="0" borderId="0" xfId="0" applyFont="1" applyFill="1" applyBorder="1" applyAlignment="1">
      <alignment vertical="center" wrapText="1"/>
    </xf>
    <xf numFmtId="49" fontId="6" fillId="0" borderId="2" xfId="0" applyNumberFormat="1" applyFont="1" applyFill="1" applyBorder="1" applyAlignment="1">
      <alignment horizontal="center" vertical="center" wrapText="1"/>
    </xf>
    <xf numFmtId="49" fontId="6" fillId="0" borderId="4"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11"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3"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6" fillId="0" borderId="5"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1" fillId="0" borderId="7" xfId="0" applyFont="1" applyFill="1" applyBorder="1" applyAlignment="1">
      <alignment horizontal="center" vertical="center" wrapText="1"/>
    </xf>
    <xf numFmtId="3" fontId="6" fillId="0" borderId="5" xfId="0" applyNumberFormat="1" applyFont="1" applyFill="1" applyBorder="1" applyAlignment="1">
      <alignment horizontal="center" vertical="center" wrapText="1"/>
    </xf>
    <xf numFmtId="3" fontId="6" fillId="0" borderId="7" xfId="0" applyNumberFormat="1" applyFont="1" applyFill="1" applyBorder="1" applyAlignment="1">
      <alignment horizontal="center" vertical="center" wrapText="1"/>
    </xf>
    <xf numFmtId="0" fontId="3" fillId="0" borderId="5" xfId="0" applyFont="1" applyFill="1" applyBorder="1" applyAlignment="1">
      <alignment horizontal="left" vertical="top" wrapText="1"/>
    </xf>
    <xf numFmtId="0" fontId="3" fillId="0" borderId="7" xfId="0" applyFont="1" applyFill="1" applyBorder="1" applyAlignment="1">
      <alignment horizontal="left" vertical="top" wrapText="1"/>
    </xf>
  </cellXfs>
  <cellStyles count="2">
    <cellStyle name="Звичайний" xfId="0" builtinId="0"/>
    <cellStyle name="Обычный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47"/>
  <sheetViews>
    <sheetView tabSelected="1" view="pageBreakPreview" topLeftCell="A40" zoomScale="78" zoomScaleSheetLayoutView="78" zoomScalePageLayoutView="25" workbookViewId="0">
      <selection activeCell="I43" sqref="I43"/>
    </sheetView>
  </sheetViews>
  <sheetFormatPr defaultColWidth="8.85546875" defaultRowHeight="81" customHeight="1"/>
  <cols>
    <col min="1" max="1" width="6.7109375" style="5" customWidth="1"/>
    <col min="2" max="2" width="28.5703125" style="24" customWidth="1"/>
    <col min="3" max="3" width="61" style="24" customWidth="1"/>
    <col min="4" max="4" width="26.28515625" style="25" customWidth="1"/>
    <col min="5" max="5" width="26" style="25" customWidth="1"/>
    <col min="6" max="6" width="22.42578125" style="26" hidden="1" customWidth="1"/>
    <col min="7" max="7" width="23.42578125" style="26" hidden="1" customWidth="1"/>
    <col min="8" max="8" width="32.85546875" style="27" customWidth="1"/>
    <col min="9" max="9" width="52.5703125" style="1" customWidth="1"/>
    <col min="10" max="10" width="8.85546875" style="1"/>
    <col min="11" max="11" width="59.42578125" style="1" customWidth="1"/>
    <col min="12" max="16384" width="8.85546875" style="1"/>
  </cols>
  <sheetData>
    <row r="1" spans="1:8" ht="20.25" customHeight="1">
      <c r="B1" s="6"/>
      <c r="C1" s="7"/>
      <c r="D1" s="7"/>
      <c r="E1" s="78" t="s">
        <v>8</v>
      </c>
      <c r="F1" s="78"/>
      <c r="G1" s="78"/>
      <c r="H1" s="78"/>
    </row>
    <row r="2" spans="1:8" ht="20.25" customHeight="1">
      <c r="A2" s="8"/>
      <c r="B2" s="6"/>
      <c r="C2" s="9"/>
      <c r="D2" s="7"/>
      <c r="E2" s="78" t="s">
        <v>10</v>
      </c>
      <c r="F2" s="78"/>
      <c r="G2" s="78"/>
      <c r="H2" s="78"/>
    </row>
    <row r="3" spans="1:8" ht="20.25" customHeight="1">
      <c r="A3" s="8"/>
      <c r="B3" s="6"/>
      <c r="C3" s="6"/>
      <c r="D3" s="7"/>
      <c r="E3" s="78" t="s">
        <v>101</v>
      </c>
      <c r="F3" s="78"/>
      <c r="G3" s="78"/>
      <c r="H3" s="78"/>
    </row>
    <row r="4" spans="1:8" ht="3.75" customHeight="1">
      <c r="A4" s="8"/>
      <c r="B4" s="6"/>
      <c r="C4" s="6"/>
      <c r="D4" s="7"/>
      <c r="E4" s="10"/>
      <c r="F4" s="11"/>
      <c r="G4" s="11"/>
      <c r="H4" s="10"/>
    </row>
    <row r="5" spans="1:8" ht="20.25" customHeight="1">
      <c r="A5" s="79" t="s">
        <v>11</v>
      </c>
      <c r="B5" s="79"/>
      <c r="C5" s="79"/>
      <c r="D5" s="79"/>
      <c r="E5" s="80"/>
      <c r="F5" s="80"/>
      <c r="G5" s="80"/>
      <c r="H5" s="80"/>
    </row>
    <row r="6" spans="1:8" ht="19.5" customHeight="1">
      <c r="A6" s="84" t="s">
        <v>14</v>
      </c>
      <c r="B6" s="84"/>
      <c r="C6" s="84"/>
      <c r="D6" s="84"/>
      <c r="E6" s="84"/>
      <c r="F6" s="84"/>
      <c r="G6" s="84"/>
      <c r="H6" s="84"/>
    </row>
    <row r="7" spans="1:8" ht="0.75" customHeight="1">
      <c r="A7" s="11"/>
      <c r="B7" s="9"/>
      <c r="C7" s="10"/>
      <c r="D7" s="10"/>
      <c r="E7" s="12"/>
      <c r="F7" s="13"/>
      <c r="G7" s="13"/>
      <c r="H7" s="14"/>
    </row>
    <row r="8" spans="1:8" ht="26.45" hidden="1" customHeight="1">
      <c r="A8" s="11"/>
      <c r="B8" s="9"/>
      <c r="C8" s="10"/>
      <c r="D8" s="10"/>
      <c r="E8" s="12"/>
      <c r="F8" s="13"/>
      <c r="G8" s="13"/>
      <c r="H8" s="14"/>
    </row>
    <row r="9" spans="1:8" s="2" customFormat="1" ht="106.9" customHeight="1">
      <c r="A9" s="15" t="s">
        <v>9</v>
      </c>
      <c r="B9" s="16" t="s">
        <v>5</v>
      </c>
      <c r="C9" s="16" t="s">
        <v>1</v>
      </c>
      <c r="D9" s="16" t="s">
        <v>3</v>
      </c>
      <c r="E9" s="16" t="s">
        <v>7</v>
      </c>
      <c r="F9" s="17" t="s">
        <v>2</v>
      </c>
      <c r="G9" s="17" t="s">
        <v>0</v>
      </c>
      <c r="H9" s="16" t="s">
        <v>4</v>
      </c>
    </row>
    <row r="10" spans="1:8" ht="28.9" customHeight="1">
      <c r="A10" s="81" t="s">
        <v>6</v>
      </c>
      <c r="B10" s="82"/>
      <c r="C10" s="82"/>
      <c r="D10" s="82"/>
      <c r="E10" s="82"/>
      <c r="F10" s="82"/>
      <c r="G10" s="82"/>
      <c r="H10" s="83"/>
    </row>
    <row r="11" spans="1:8" ht="409.5" customHeight="1">
      <c r="A11" s="86" t="s">
        <v>12</v>
      </c>
      <c r="B11" s="85" t="s">
        <v>16</v>
      </c>
      <c r="C11" s="87" t="s">
        <v>40</v>
      </c>
      <c r="D11" s="86" t="s">
        <v>17</v>
      </c>
      <c r="E11" s="86" t="str">
        <f>D11</f>
        <v>-2 171 075</v>
      </c>
      <c r="F11" s="18"/>
      <c r="G11" s="18"/>
      <c r="H11" s="85" t="s">
        <v>60</v>
      </c>
    </row>
    <row r="12" spans="1:8" ht="176.25" customHeight="1">
      <c r="A12" s="86"/>
      <c r="B12" s="85"/>
      <c r="C12" s="87"/>
      <c r="D12" s="86"/>
      <c r="E12" s="88"/>
      <c r="F12" s="18"/>
      <c r="G12" s="18"/>
      <c r="H12" s="86"/>
    </row>
    <row r="13" spans="1:8" ht="165" customHeight="1">
      <c r="A13" s="62">
        <v>2</v>
      </c>
      <c r="B13" s="30" t="s">
        <v>19</v>
      </c>
      <c r="C13" s="31" t="s">
        <v>13</v>
      </c>
      <c r="D13" s="32">
        <v>19000</v>
      </c>
      <c r="E13" s="32">
        <f>D13</f>
        <v>19000</v>
      </c>
      <c r="F13" s="33"/>
      <c r="G13" s="33"/>
      <c r="H13" s="30" t="s">
        <v>61</v>
      </c>
    </row>
    <row r="14" spans="1:8" ht="130.5" customHeight="1">
      <c r="A14" s="62">
        <v>3</v>
      </c>
      <c r="B14" s="28" t="s">
        <v>23</v>
      </c>
      <c r="C14" s="56" t="s">
        <v>63</v>
      </c>
      <c r="D14" s="4">
        <v>224200</v>
      </c>
      <c r="E14" s="4">
        <f>D14</f>
        <v>224200</v>
      </c>
      <c r="F14" s="29"/>
      <c r="G14" s="29"/>
      <c r="H14" s="52" t="s">
        <v>62</v>
      </c>
    </row>
    <row r="15" spans="1:8" ht="154.5" customHeight="1">
      <c r="A15" s="62">
        <v>4</v>
      </c>
      <c r="B15" s="69" t="s">
        <v>100</v>
      </c>
      <c r="C15" s="68" t="s">
        <v>13</v>
      </c>
      <c r="D15" s="4">
        <v>4786</v>
      </c>
      <c r="E15" s="4">
        <f>D15</f>
        <v>4786</v>
      </c>
      <c r="F15" s="67"/>
      <c r="G15" s="67"/>
      <c r="H15" s="71" t="s">
        <v>103</v>
      </c>
    </row>
    <row r="16" spans="1:8" s="2" customFormat="1" ht="34.5" customHeight="1">
      <c r="A16" s="75" t="s">
        <v>20</v>
      </c>
      <c r="B16" s="76"/>
      <c r="C16" s="76"/>
      <c r="D16" s="76"/>
      <c r="E16" s="76"/>
      <c r="F16" s="76"/>
      <c r="G16" s="76"/>
      <c r="H16" s="77"/>
    </row>
    <row r="17" spans="1:8" s="2" customFormat="1" ht="102" customHeight="1">
      <c r="A17" s="89">
        <v>1</v>
      </c>
      <c r="B17" s="74" t="s">
        <v>99</v>
      </c>
      <c r="C17" s="38" t="s">
        <v>41</v>
      </c>
      <c r="D17" s="19">
        <v>-6907000</v>
      </c>
      <c r="E17" s="19">
        <f t="shared" ref="E17:E35" si="0">D17</f>
        <v>-6907000</v>
      </c>
      <c r="F17" s="3"/>
      <c r="G17" s="3"/>
      <c r="H17" s="22" t="s">
        <v>64</v>
      </c>
    </row>
    <row r="18" spans="1:8" s="2" customFormat="1" ht="112.5" customHeight="1">
      <c r="A18" s="89"/>
      <c r="B18" s="74"/>
      <c r="C18" s="3" t="s">
        <v>38</v>
      </c>
      <c r="D18" s="19">
        <v>-8825800</v>
      </c>
      <c r="E18" s="19">
        <f t="shared" si="0"/>
        <v>-8825800</v>
      </c>
      <c r="F18" s="3"/>
      <c r="G18" s="3"/>
      <c r="H18" s="51" t="s">
        <v>65</v>
      </c>
    </row>
    <row r="19" spans="1:8" s="2" customFormat="1" ht="102.6" customHeight="1">
      <c r="A19" s="37"/>
      <c r="B19" s="20"/>
      <c r="C19" s="3" t="s">
        <v>35</v>
      </c>
      <c r="D19" s="19">
        <v>-322000</v>
      </c>
      <c r="E19" s="19">
        <f t="shared" si="0"/>
        <v>-322000</v>
      </c>
      <c r="F19" s="3"/>
      <c r="G19" s="3"/>
      <c r="H19" s="51" t="s">
        <v>66</v>
      </c>
    </row>
    <row r="20" spans="1:8" s="2" customFormat="1" ht="64.900000000000006" customHeight="1">
      <c r="A20" s="37"/>
      <c r="B20" s="20"/>
      <c r="C20" s="3" t="s">
        <v>24</v>
      </c>
      <c r="D20" s="19">
        <v>-165200</v>
      </c>
      <c r="E20" s="19">
        <f t="shared" si="0"/>
        <v>-165200</v>
      </c>
      <c r="F20" s="3"/>
      <c r="G20" s="3"/>
      <c r="H20" s="22" t="s">
        <v>67</v>
      </c>
    </row>
    <row r="21" spans="1:8" s="2" customFormat="1" ht="79.5" customHeight="1">
      <c r="A21" s="37"/>
      <c r="B21" s="20"/>
      <c r="C21" s="3" t="s">
        <v>25</v>
      </c>
      <c r="D21" s="19">
        <v>-121000</v>
      </c>
      <c r="E21" s="19">
        <f t="shared" si="0"/>
        <v>-121000</v>
      </c>
      <c r="F21" s="3"/>
      <c r="G21" s="3"/>
      <c r="H21" s="22" t="s">
        <v>68</v>
      </c>
    </row>
    <row r="22" spans="1:8" s="2" customFormat="1" ht="107.25" customHeight="1">
      <c r="A22" s="37"/>
      <c r="B22" s="20"/>
      <c r="C22" s="20" t="s">
        <v>39</v>
      </c>
      <c r="D22" s="19">
        <v>-1312100</v>
      </c>
      <c r="E22" s="19">
        <f t="shared" si="0"/>
        <v>-1312100</v>
      </c>
      <c r="F22" s="3"/>
      <c r="G22" s="3"/>
      <c r="H22" s="22" t="s">
        <v>69</v>
      </c>
    </row>
    <row r="23" spans="1:8" s="2" customFormat="1" ht="60.75">
      <c r="A23" s="37"/>
      <c r="B23" s="20"/>
      <c r="C23" s="20" t="s">
        <v>26</v>
      </c>
      <c r="D23" s="19">
        <v>-60300</v>
      </c>
      <c r="E23" s="19">
        <f t="shared" si="0"/>
        <v>-60300</v>
      </c>
      <c r="F23" s="3"/>
      <c r="G23" s="3"/>
      <c r="H23" s="22" t="s">
        <v>70</v>
      </c>
    </row>
    <row r="24" spans="1:8" s="2" customFormat="1" ht="49.9" customHeight="1">
      <c r="A24" s="37"/>
      <c r="B24" s="20"/>
      <c r="C24" s="34" t="s">
        <v>27</v>
      </c>
      <c r="D24" s="19">
        <v>-150000</v>
      </c>
      <c r="E24" s="19">
        <f t="shared" si="0"/>
        <v>-150000</v>
      </c>
      <c r="F24" s="3"/>
      <c r="G24" s="3"/>
      <c r="H24" s="51" t="s">
        <v>71</v>
      </c>
    </row>
    <row r="25" spans="1:8" s="2" customFormat="1" ht="60.6" customHeight="1">
      <c r="A25" s="37"/>
      <c r="B25" s="20"/>
      <c r="C25" s="20" t="s">
        <v>42</v>
      </c>
      <c r="D25" s="19">
        <v>-90000</v>
      </c>
      <c r="E25" s="19">
        <f t="shared" si="0"/>
        <v>-90000</v>
      </c>
      <c r="F25" s="3"/>
      <c r="G25" s="3"/>
      <c r="H25" s="51" t="s">
        <v>72</v>
      </c>
    </row>
    <row r="26" spans="1:8" s="2" customFormat="1" ht="149.25" customHeight="1">
      <c r="A26" s="35">
        <v>2</v>
      </c>
      <c r="B26" s="36" t="s">
        <v>28</v>
      </c>
      <c r="C26" s="20" t="s">
        <v>29</v>
      </c>
      <c r="D26" s="19">
        <v>-279000</v>
      </c>
      <c r="E26" s="19">
        <f t="shared" si="0"/>
        <v>-279000</v>
      </c>
      <c r="F26" s="3"/>
      <c r="G26" s="3"/>
      <c r="H26" s="22" t="s">
        <v>73</v>
      </c>
    </row>
    <row r="27" spans="1:8" s="2" customFormat="1" ht="69.599999999999994" customHeight="1">
      <c r="A27" s="35">
        <v>3</v>
      </c>
      <c r="B27" s="36" t="s">
        <v>30</v>
      </c>
      <c r="C27" s="20" t="s">
        <v>43</v>
      </c>
      <c r="D27" s="19">
        <v>-94000</v>
      </c>
      <c r="E27" s="19">
        <f t="shared" si="0"/>
        <v>-94000</v>
      </c>
      <c r="F27" s="3"/>
      <c r="G27" s="3"/>
      <c r="H27" s="51" t="s">
        <v>74</v>
      </c>
    </row>
    <row r="28" spans="1:8" s="2" customFormat="1" ht="175.9" customHeight="1">
      <c r="A28" s="35">
        <v>4</v>
      </c>
      <c r="B28" s="36" t="s">
        <v>31</v>
      </c>
      <c r="C28" s="20" t="s">
        <v>32</v>
      </c>
      <c r="D28" s="19">
        <v>-109500</v>
      </c>
      <c r="E28" s="19">
        <f t="shared" si="0"/>
        <v>-109500</v>
      </c>
      <c r="F28" s="3"/>
      <c r="G28" s="3"/>
      <c r="H28" s="64" t="s">
        <v>90</v>
      </c>
    </row>
    <row r="29" spans="1:8" s="2" customFormat="1" ht="150" customHeight="1">
      <c r="A29" s="35">
        <v>5</v>
      </c>
      <c r="B29" s="36" t="s">
        <v>33</v>
      </c>
      <c r="C29" s="20" t="s">
        <v>45</v>
      </c>
      <c r="D29" s="19">
        <v>-35000</v>
      </c>
      <c r="E29" s="19">
        <f t="shared" si="0"/>
        <v>-35000</v>
      </c>
      <c r="F29" s="3"/>
      <c r="G29" s="3"/>
      <c r="H29" s="22" t="s">
        <v>82</v>
      </c>
    </row>
    <row r="30" spans="1:8" s="2" customFormat="1" ht="79.900000000000006" customHeight="1">
      <c r="A30" s="35">
        <v>6</v>
      </c>
      <c r="B30" s="36" t="s">
        <v>34</v>
      </c>
      <c r="C30" s="20" t="s">
        <v>44</v>
      </c>
      <c r="D30" s="19">
        <v>-130000</v>
      </c>
      <c r="E30" s="19">
        <f t="shared" si="0"/>
        <v>-130000</v>
      </c>
      <c r="F30" s="3"/>
      <c r="G30" s="3"/>
      <c r="H30" s="53" t="s">
        <v>77</v>
      </c>
    </row>
    <row r="31" spans="1:8" s="2" customFormat="1" ht="64.150000000000006" customHeight="1">
      <c r="A31" s="35">
        <v>7</v>
      </c>
      <c r="B31" s="36" t="s">
        <v>36</v>
      </c>
      <c r="C31" s="20" t="s">
        <v>37</v>
      </c>
      <c r="D31" s="19">
        <v>-78000</v>
      </c>
      <c r="E31" s="19">
        <f t="shared" si="0"/>
        <v>-78000</v>
      </c>
      <c r="F31" s="3"/>
      <c r="G31" s="3"/>
      <c r="H31" s="53" t="s">
        <v>78</v>
      </c>
    </row>
    <row r="32" spans="1:8" s="2" customFormat="1" ht="409.5" customHeight="1">
      <c r="A32" s="92">
        <v>8</v>
      </c>
      <c r="B32" s="94" t="s">
        <v>48</v>
      </c>
      <c r="C32" s="94" t="s">
        <v>49</v>
      </c>
      <c r="D32" s="96">
        <v>-2513151</v>
      </c>
      <c r="E32" s="96">
        <f t="shared" si="0"/>
        <v>-2513151</v>
      </c>
      <c r="F32" s="3"/>
      <c r="G32" s="3"/>
      <c r="H32" s="90" t="s">
        <v>81</v>
      </c>
    </row>
    <row r="33" spans="1:8" s="2" customFormat="1" ht="115.5" customHeight="1">
      <c r="A33" s="93"/>
      <c r="B33" s="95"/>
      <c r="C33" s="95"/>
      <c r="D33" s="97"/>
      <c r="E33" s="97"/>
      <c r="F33" s="39"/>
      <c r="G33" s="39"/>
      <c r="H33" s="91"/>
    </row>
    <row r="34" spans="1:8" s="2" customFormat="1" ht="93.75" customHeight="1">
      <c r="A34" s="35">
        <v>9</v>
      </c>
      <c r="B34" s="36" t="s">
        <v>50</v>
      </c>
      <c r="C34" s="42" t="s">
        <v>51</v>
      </c>
      <c r="D34" s="40">
        <v>-61000</v>
      </c>
      <c r="E34" s="40">
        <f t="shared" si="0"/>
        <v>-61000</v>
      </c>
      <c r="F34" s="39"/>
      <c r="G34" s="39"/>
      <c r="H34" s="66" t="s">
        <v>98</v>
      </c>
    </row>
    <row r="35" spans="1:8" s="2" customFormat="1" ht="409.6" customHeight="1">
      <c r="A35" s="92">
        <v>10</v>
      </c>
      <c r="B35" s="94" t="s">
        <v>52</v>
      </c>
      <c r="C35" s="98" t="s">
        <v>54</v>
      </c>
      <c r="D35" s="96">
        <v>-13501190</v>
      </c>
      <c r="E35" s="96">
        <f t="shared" si="0"/>
        <v>-13501190</v>
      </c>
      <c r="F35" s="44"/>
      <c r="G35" s="44"/>
      <c r="H35" s="94" t="s">
        <v>75</v>
      </c>
    </row>
    <row r="36" spans="1:8" s="2" customFormat="1" ht="88.5" customHeight="1">
      <c r="A36" s="93"/>
      <c r="B36" s="95"/>
      <c r="C36" s="99"/>
      <c r="D36" s="97"/>
      <c r="E36" s="97"/>
      <c r="F36" s="44"/>
      <c r="G36" s="44"/>
      <c r="H36" s="95"/>
    </row>
    <row r="37" spans="1:8" s="2" customFormat="1" ht="66" customHeight="1">
      <c r="A37" s="41">
        <v>11</v>
      </c>
      <c r="B37" s="48" t="s">
        <v>56</v>
      </c>
      <c r="C37" s="45" t="s">
        <v>55</v>
      </c>
      <c r="D37" s="43">
        <v>-1250000</v>
      </c>
      <c r="E37" s="43">
        <f t="shared" ref="E37:E45" si="1">D37</f>
        <v>-1250000</v>
      </c>
      <c r="F37" s="44"/>
      <c r="G37" s="44"/>
      <c r="H37" s="50" t="s">
        <v>76</v>
      </c>
    </row>
    <row r="38" spans="1:8" s="2" customFormat="1" ht="217.15" customHeight="1">
      <c r="A38" s="47">
        <v>12</v>
      </c>
      <c r="B38" s="48" t="s">
        <v>57</v>
      </c>
      <c r="C38" s="45" t="s">
        <v>58</v>
      </c>
      <c r="D38" s="49">
        <v>-4946647</v>
      </c>
      <c r="E38" s="49">
        <f t="shared" si="1"/>
        <v>-4946647</v>
      </c>
      <c r="F38" s="46"/>
      <c r="G38" s="46"/>
      <c r="H38" s="63" t="s">
        <v>89</v>
      </c>
    </row>
    <row r="39" spans="1:8" s="2" customFormat="1" ht="210" customHeight="1">
      <c r="A39" s="47">
        <v>13</v>
      </c>
      <c r="B39" s="48" t="s">
        <v>59</v>
      </c>
      <c r="C39" s="45" t="s">
        <v>58</v>
      </c>
      <c r="D39" s="49">
        <v>-5365657</v>
      </c>
      <c r="E39" s="49">
        <f t="shared" si="1"/>
        <v>-5365657</v>
      </c>
      <c r="F39" s="46"/>
      <c r="G39" s="46"/>
      <c r="H39" s="63" t="s">
        <v>88</v>
      </c>
    </row>
    <row r="40" spans="1:8" s="2" customFormat="1" ht="47.45" customHeight="1">
      <c r="A40" s="54">
        <v>14</v>
      </c>
      <c r="B40" s="55" t="s">
        <v>79</v>
      </c>
      <c r="C40" s="45" t="s">
        <v>80</v>
      </c>
      <c r="D40" s="57">
        <v>-1479590.09</v>
      </c>
      <c r="E40" s="57">
        <f t="shared" si="1"/>
        <v>-1479590.09</v>
      </c>
      <c r="F40" s="53"/>
      <c r="G40" s="53"/>
      <c r="H40" s="70" t="s">
        <v>102</v>
      </c>
    </row>
    <row r="41" spans="1:8" s="2" customFormat="1" ht="63.6" customHeight="1">
      <c r="A41" s="59">
        <v>15</v>
      </c>
      <c r="B41" s="58" t="s">
        <v>83</v>
      </c>
      <c r="C41" s="45" t="s">
        <v>84</v>
      </c>
      <c r="D41" s="57">
        <v>-8860031</v>
      </c>
      <c r="E41" s="57">
        <f t="shared" si="1"/>
        <v>-8860031</v>
      </c>
      <c r="F41" s="60"/>
      <c r="G41" s="60"/>
      <c r="H41" s="72" t="s">
        <v>104</v>
      </c>
    </row>
    <row r="42" spans="1:8" s="2" customFormat="1" ht="247.15" customHeight="1">
      <c r="A42" s="61">
        <v>16</v>
      </c>
      <c r="B42" s="44" t="s">
        <v>53</v>
      </c>
      <c r="C42" s="38" t="s">
        <v>46</v>
      </c>
      <c r="D42" s="19" t="s">
        <v>21</v>
      </c>
      <c r="E42" s="19" t="str">
        <f t="shared" si="1"/>
        <v>( +-) 725 000</v>
      </c>
      <c r="F42" s="23"/>
      <c r="G42" s="23"/>
      <c r="H42" s="65" t="s">
        <v>97</v>
      </c>
    </row>
    <row r="43" spans="1:8" s="2" customFormat="1" ht="222" customHeight="1">
      <c r="A43" s="59">
        <v>17</v>
      </c>
      <c r="B43" s="58" t="s">
        <v>85</v>
      </c>
      <c r="C43" s="45" t="s">
        <v>86</v>
      </c>
      <c r="D43" s="57" t="s">
        <v>87</v>
      </c>
      <c r="E43" s="57" t="str">
        <f>D43</f>
        <v>(+,-) 31 300</v>
      </c>
      <c r="F43" s="60"/>
      <c r="G43" s="60"/>
      <c r="H43" s="63" t="s">
        <v>106</v>
      </c>
    </row>
    <row r="44" spans="1:8" s="2" customFormat="1" ht="82.9" customHeight="1">
      <c r="A44" s="59">
        <v>18</v>
      </c>
      <c r="B44" s="58" t="s">
        <v>91</v>
      </c>
      <c r="C44" s="45" t="s">
        <v>92</v>
      </c>
      <c r="D44" s="57" t="s">
        <v>93</v>
      </c>
      <c r="E44" s="57" t="str">
        <f>D44</f>
        <v>(+,-) 55 000</v>
      </c>
      <c r="F44" s="60"/>
      <c r="G44" s="60"/>
      <c r="H44" s="73" t="s">
        <v>105</v>
      </c>
    </row>
    <row r="45" spans="1:8" s="2" customFormat="1" ht="124.15" customHeight="1">
      <c r="A45" s="61">
        <v>19</v>
      </c>
      <c r="B45" s="3" t="s">
        <v>18</v>
      </c>
      <c r="C45" s="38" t="s">
        <v>47</v>
      </c>
      <c r="D45" s="19" t="s">
        <v>22</v>
      </c>
      <c r="E45" s="19" t="str">
        <f t="shared" si="1"/>
        <v>( +- ) 12 000</v>
      </c>
      <c r="F45" s="3"/>
      <c r="G45" s="3"/>
      <c r="H45" s="65" t="s">
        <v>96</v>
      </c>
    </row>
    <row r="46" spans="1:8" s="2" customFormat="1" ht="163.5" customHeight="1">
      <c r="A46" s="61">
        <v>20</v>
      </c>
      <c r="B46" s="60" t="s">
        <v>94</v>
      </c>
      <c r="C46" s="60" t="s">
        <v>95</v>
      </c>
      <c r="D46" s="19">
        <v>0</v>
      </c>
      <c r="E46" s="19">
        <v>0</v>
      </c>
      <c r="F46" s="60"/>
      <c r="G46" s="60"/>
      <c r="H46" s="60"/>
    </row>
    <row r="47" spans="1:8" ht="31.15" customHeight="1">
      <c r="A47" s="17"/>
      <c r="B47" s="20"/>
      <c r="C47" s="16" t="s">
        <v>15</v>
      </c>
      <c r="D47" s="4">
        <f>SUM(D17:D45)</f>
        <v>-56656166.090000004</v>
      </c>
      <c r="E47" s="4">
        <f>SUM(E17:E45)</f>
        <v>-56656166.090000004</v>
      </c>
      <c r="F47" s="21"/>
      <c r="G47" s="21"/>
      <c r="H47" s="16"/>
    </row>
  </sheetData>
  <mergeCells count="27">
    <mergeCell ref="H35:H36"/>
    <mergeCell ref="C35:C36"/>
    <mergeCell ref="A35:A36"/>
    <mergeCell ref="B35:B36"/>
    <mergeCell ref="D35:D36"/>
    <mergeCell ref="E35:E36"/>
    <mergeCell ref="H32:H33"/>
    <mergeCell ref="A32:A33"/>
    <mergeCell ref="B32:B33"/>
    <mergeCell ref="C32:C33"/>
    <mergeCell ref="D32:D33"/>
    <mergeCell ref="E32:E33"/>
    <mergeCell ref="B17:B18"/>
    <mergeCell ref="A16:H16"/>
    <mergeCell ref="E1:H1"/>
    <mergeCell ref="E2:H2"/>
    <mergeCell ref="E3:H3"/>
    <mergeCell ref="A5:H5"/>
    <mergeCell ref="A10:H10"/>
    <mergeCell ref="A6:H6"/>
    <mergeCell ref="H11:H12"/>
    <mergeCell ref="C11:C12"/>
    <mergeCell ref="A11:A12"/>
    <mergeCell ref="B11:B12"/>
    <mergeCell ref="D11:D12"/>
    <mergeCell ref="E11:E12"/>
    <mergeCell ref="A17:A18"/>
  </mergeCells>
  <phoneticPr fontId="9" type="noConversion"/>
  <pageMargins left="0.59055118110236227" right="0" top="0.39370078740157483" bottom="0" header="0" footer="0.15748031496062992"/>
  <pageSetup paperSize="9" scale="52" orientation="portrait" r:id="rId1"/>
  <rowBreaks count="1" manualBreakCount="1">
    <brk id="18"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 бюдж комісія </vt:lpstr>
      <vt:lpstr>' бюдж комісія '!Заголовки_для_друку</vt:lpstr>
      <vt:lpstr>' бюдж комісія '!Область_друку</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Finance</dc:creator>
  <cp:lastModifiedBy>Margarita</cp:lastModifiedBy>
  <cp:lastPrinted>2025-12-16T14:10:52Z</cp:lastPrinted>
  <dcterms:created xsi:type="dcterms:W3CDTF">2018-03-12T13:27:15Z</dcterms:created>
  <dcterms:modified xsi:type="dcterms:W3CDTF">2025-12-24T13:05:38Z</dcterms:modified>
</cp:coreProperties>
</file>